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0. OK - CM Albergaria-a-Velha/Candidatura a Selo Ouro/"/>
    </mc:Choice>
  </mc:AlternateContent>
  <xr:revisionPtr revIDLastSave="156" documentId="13_ncr:1_{CBF96E0A-D61C-0C4C-9E7B-5CB1DE5D5C1C}" xr6:coauthVersionLast="47" xr6:coauthVersionMax="47" xr10:uidLastSave="{50922475-7ADF-A04C-81E9-4B30F7E878BA}"/>
  <workbookProtection workbookPassword="CF7A" lockStructure="1"/>
  <bookViews>
    <workbookView xWindow="0" yWindow="760" windowWidth="34560" windowHeight="2008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1" iterateCount="15" iterateDelta="0.0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<sst xmlns="http://schemas.openxmlformats.org/spreadsheetml/2006/main" count="195" uniqueCount="54">
  <si>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</si>
  <si>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</si>
  <si>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</si>
  <si>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</si>
  <si>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</si>
  <si>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</si>
  <si>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</si>
  <si>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</si>
  <si>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</si>
  <si>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</si>
  <si>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</si>
  <si>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</si>
  <si>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</si>
  <si>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</si>
  <si>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</si>
  <si>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</si>
  <si>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</si>
  <si>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</si>
  <si>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</si>
  <si>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</si>
  <si>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</si>
  <si>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</si>
  <si>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</si>
  <si>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</si>
  <si>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</si>
  <si>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</si>
  <si>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</si>
  <si>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</si>
  <si>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</si>
  <si>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</si>
  <si>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</si>
  <si>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</si>
  <si>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</si>
  <si>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</si>
  <si>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</si>
  <si>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</si>
  <si>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</si>
  <si>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</si>
  <si>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</si>
  <si>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</si>
  <si>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</si>
  <si>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</si>
  <si>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</si>
  <si>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</si>
  <si>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</si>
  <si>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</si>
  <si>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</si>
  <si>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</si>
  <si>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</si>
  <si>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</si>
  <si>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</si>
  <si>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Câmara Municipal de Albergaria-a-Velha</t>
  </si>
  <si>
    <t>https://www.cm-albergaria.pt</t>
  </si>
  <si>
    <t>https://www.cm-albergaria.pt/sugestoes-40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</si>
</sst>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B3458651-E998-0F36-05B6-C29793E8D8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43400" cy="2624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15</xdr:row>
      <xdr:rowOff>92323</xdr:rowOff>
    </xdr:to>
    <xdr:pic>
      <xdr:nvPicPr>
        <xdr:cNvPr id="2" name="Picture 1">
          <a:extLst>
            <a:ext uri="{FF2B5EF4-FFF2-40B4-BE49-F238E27FC236}">
              <a16:creationId xmlns:a16="http://schemas.microsoft.com/office/drawing/2014/main" id="{EB93D284-65BA-9102-51D6-659479BBB8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292600" cy="25942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15</xdr:row>
      <xdr:rowOff>92323</xdr:rowOff>
    </xdr:to>
    <xdr:pic>
      <xdr:nvPicPr>
        <xdr:cNvPr id="2" name="Picture 1">
          <a:extLst>
            <a:ext uri="{FF2B5EF4-FFF2-40B4-BE49-F238E27FC236}">
              <a16:creationId xmlns:a16="http://schemas.microsoft.com/office/drawing/2014/main" id="{81B24C5B-2B49-3756-2950-CA25C6CA24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292600" cy="25942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19</xdr:row>
      <xdr:rowOff>148149</xdr:rowOff>
    </xdr:to>
    <xdr:pic>
      <xdr:nvPicPr>
        <xdr:cNvPr id="2" name="Picture 1">
          <a:extLst>
            <a:ext uri="{FF2B5EF4-FFF2-40B4-BE49-F238E27FC236}">
              <a16:creationId xmlns:a16="http://schemas.microsoft.com/office/drawing/2014/main" id="{40895B33-766A-0CF5-E457-3999FD2D1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1"/>
          <a:ext cx="4279900" cy="25865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7</xdr:row>
      <xdr:rowOff>444500</xdr:rowOff>
    </xdr:to>
    <xdr:pic>
      <xdr:nvPicPr>
        <xdr:cNvPr id="2" name="Picture 1">
          <a:extLst>
            <a:ext uri="{FF2B5EF4-FFF2-40B4-BE49-F238E27FC236}">
              <a16:creationId xmlns:a16="http://schemas.microsoft.com/office/drawing/2014/main" id="{7C13C9EB-4E16-E149-AEA4-C6C015F2F3D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7</xdr:row>
      <xdr:rowOff>520700</xdr:rowOff>
    </xdr:to>
    <xdr:pic>
      <xdr:nvPicPr>
        <xdr:cNvPr id="2" name="Picture 1">
          <a:extLst>
            <a:ext uri="{FF2B5EF4-FFF2-40B4-BE49-F238E27FC236}">
              <a16:creationId xmlns:a16="http://schemas.microsoft.com/office/drawing/2014/main" id="{51B75F9E-ECA0-234E-815D-E0E61EF314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a:stretch>
          <a:fillRect/>
        </a:stretch>
      </xdr:blipFill>
      <xdr:spPr>
        <a:xfrm>
          <a:off x="825500" y="1803400"/>
          <a:ext cx="4341092" cy="520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2193</xdr:colOff>
      <xdr:row>15</xdr:row>
      <xdr:rowOff>139701</xdr:rowOff>
    </xdr:to>
    <xdr:pic>
      <xdr:nvPicPr>
        <xdr:cNvPr id="2" name="Picture 1">
          <a:extLst>
            <a:ext uri="{FF2B5EF4-FFF2-40B4-BE49-F238E27FC236}">
              <a16:creationId xmlns:a16="http://schemas.microsoft.com/office/drawing/2014/main" id="{3B6C22ED-23F9-524B-BC0F-E9D43EA045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70993" cy="2641600"/>
        </a:xfrm>
        <a:prstGeom prst="rect">
          <a:avLst/>
        </a:prstGeom>
      </xdr:spPr>
    </xdr:pic>
    <xdr:clientData/>
  </xdr:twoCellAnchor>
  <xdr:twoCellAnchor editAs="oneCell">
    <xdr:from>
      <xdr:col>1</xdr:col>
      <xdr:colOff>0</xdr:colOff>
      <xdr:row>16</xdr:row>
      <xdr:rowOff>1</xdr:rowOff>
    </xdr:from>
    <xdr:to>
      <xdr:col>8</xdr:col>
      <xdr:colOff>812800</xdr:colOff>
      <xdr:row>28</xdr:row>
      <xdr:rowOff>194201</xdr:rowOff>
    </xdr:to>
    <xdr:pic>
      <xdr:nvPicPr>
        <xdr:cNvPr id="3" name="Picture 2">
          <a:extLst>
            <a:ext uri="{FF2B5EF4-FFF2-40B4-BE49-F238E27FC236}">
              <a16:creationId xmlns:a16="http://schemas.microsoft.com/office/drawing/2014/main" id="{738A1ECE-B934-4510-EF1E-09101320F4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825500" y="4508501"/>
          <a:ext cx="4356100" cy="2632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44222</xdr:colOff>
      <xdr:row>20</xdr:row>
      <xdr:rowOff>25401</xdr:rowOff>
    </xdr:to>
    <xdr:pic>
      <xdr:nvPicPr>
        <xdr:cNvPr id="2" name="Picture 1">
          <a:extLst>
            <a:ext uri="{FF2B5EF4-FFF2-40B4-BE49-F238E27FC236}">
              <a16:creationId xmlns:a16="http://schemas.microsoft.com/office/drawing/2014/main" id="{7181BE08-2E35-185A-1858-E20867FE8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1"/>
          <a:ext cx="4413022" cy="2667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44222</xdr:colOff>
      <xdr:row>15</xdr:row>
      <xdr:rowOff>165100</xdr:rowOff>
    </xdr:to>
    <xdr:pic>
      <xdr:nvPicPr>
        <xdr:cNvPr id="2" name="Picture 1">
          <a:extLst>
            <a:ext uri="{FF2B5EF4-FFF2-40B4-BE49-F238E27FC236}">
              <a16:creationId xmlns:a16="http://schemas.microsoft.com/office/drawing/2014/main" id="{B8669E84-015B-F440-8EF8-7BC72D9FAC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413022" cy="2667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4" t="s">
        <v>49</v>
      </c>
      <c r="J2" s="24"/>
      <c r="K2" s="24"/>
      <c r="L2" s="24"/>
      <c r="M2" s="24"/>
    </row>
    <row r="3" spans="2:15" x14ac:dyDescent="0.2">
      <c r="I3" s="24"/>
      <c r="J3" s="24"/>
      <c r="K3" s="24"/>
      <c r="L3" s="24"/>
      <c r="M3" s="24"/>
    </row>
    <row r="5" spans="2:15" ht="22" customHeight="1" x14ac:dyDescent="0.2">
      <c r="C5" s="28" t="s">
        <v>11</v>
      </c>
      <c r="D5" s="28"/>
      <c r="E5" s="28"/>
      <c r="F5" s="28"/>
      <c r="G5" s="33" t="s">
        <v>51</v>
      </c>
      <c r="H5" s="33"/>
      <c r="I5" s="33"/>
      <c r="J5" s="33"/>
      <c r="K5" s="33"/>
      <c r="L5" s="33"/>
      <c r="M5" s="33"/>
      <c r="N5" s="33"/>
      <c r="O5" s="33"/>
    </row>
    <row r="6" spans="2:15" ht="22" customHeight="1" x14ac:dyDescent="0.2">
      <c r="C6" s="28" t="s">
        <v>12</v>
      </c>
      <c r="D6" s="28"/>
      <c r="E6" s="28"/>
      <c r="F6" s="28"/>
      <c r="G6" s="33" t="s">
        <v>52</v>
      </c>
      <c r="H6" s="33"/>
      <c r="I6" s="33"/>
      <c r="J6" s="33"/>
      <c r="K6" s="33"/>
      <c r="L6" s="33"/>
      <c r="M6" s="33"/>
      <c r="N6" s="33"/>
      <c r="O6" s="33"/>
    </row>
    <row r="7" spans="2:15" ht="22" customHeight="1" x14ac:dyDescent="0.2">
      <c r="C7" s="28" t="s">
        <v>10</v>
      </c>
      <c r="D7" s="28"/>
      <c r="E7" s="28"/>
      <c r="F7" s="28"/>
      <c r="G7" s="33" t="s">
        <v>51</v>
      </c>
      <c r="H7" s="33"/>
      <c r="I7" s="33"/>
      <c r="J7" s="33"/>
      <c r="K7" s="33"/>
      <c r="L7" s="33"/>
      <c r="M7" s="33"/>
      <c r="N7" s="33"/>
      <c r="O7" s="33"/>
    </row>
    <row r="8" spans="2:15" ht="22" customHeight="1" x14ac:dyDescent="0.2">
      <c r="C8" s="28" t="s">
        <v>8</v>
      </c>
      <c r="D8" s="28"/>
      <c r="E8" s="28"/>
      <c r="F8" s="28"/>
      <c r="G8" s="21">
        <v>46000</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30" t="s">
        <v>18</v>
      </c>
      <c r="F11" s="30"/>
      <c r="G11" s="30"/>
      <c r="H11" s="30"/>
      <c r="I11" s="30"/>
      <c r="J11" s="30"/>
      <c r="K11" s="30"/>
      <c r="L11" s="30"/>
      <c r="M11" s="31"/>
    </row>
    <row r="12" spans="2:15" s="10" customFormat="1" ht="22" customHeight="1" x14ac:dyDescent="0.2">
      <c r="B12" s="13" t="str">
        <f>IF('1.1'!$B$3="x","x"," ")</f>
        <v>x</v>
      </c>
      <c r="C12" s="13" t="str">
        <f>IF('1.1'!$C$3="x","x"," ")</f>
        <v xml:space="preserve"> </v>
      </c>
      <c r="D12" s="13" t="str">
        <f>IF('1.1'!$D$3="x","x"," ")</f>
        <v xml:space="preserve"> </v>
      </c>
      <c r="F12" s="26" t="s">
        <v>22</v>
      </c>
      <c r="G12" s="26"/>
      <c r="H12" s="26"/>
      <c r="I12" s="26"/>
      <c r="J12" s="26"/>
      <c r="K12" s="26"/>
      <c r="L12" s="26"/>
      <c r="M12" s="26"/>
    </row>
    <row r="13" spans="2:15" s="10" customFormat="1" ht="22" customHeight="1" x14ac:dyDescent="0.2">
      <c r="B13" s="13" t="str">
        <f>IF('1.2'!$B$3="x","x"," ")</f>
        <v xml:space="preserve"> </v>
      </c>
      <c r="C13" s="13" t="str">
        <f>IF('1.2'!$C$3="x","x"," ")</f>
        <v>x</v>
      </c>
      <c r="D13" s="13" t="str">
        <f>IF('1.2'!$D$3="x","x"," ")</f>
        <v xml:space="preserve"> </v>
      </c>
      <c r="F13" s="27" t="s">
        <v>23</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32" t="s">
        <v>24</v>
      </c>
      <c r="G14" s="32"/>
      <c r="H14" s="32"/>
      <c r="I14" s="32"/>
      <c r="J14" s="32"/>
      <c r="K14" s="32"/>
      <c r="L14" s="32"/>
      <c r="M14" s="32"/>
    </row>
    <row r="15" spans="2:15" s="10" customFormat="1" ht="22" customHeight="1" x14ac:dyDescent="0.2">
      <c r="B15" s="11"/>
      <c r="C15" s="12"/>
      <c r="D15" s="12"/>
      <c r="E15" s="30" t="s">
        <v>19</v>
      </c>
      <c r="F15" s="30"/>
      <c r="G15" s="30"/>
      <c r="H15" s="30"/>
      <c r="I15" s="30"/>
      <c r="J15" s="30"/>
      <c r="K15" s="30"/>
      <c r="L15" s="30"/>
      <c r="M15" s="31"/>
    </row>
    <row r="16" spans="2:15" s="10" customFormat="1" ht="22" customHeight="1" x14ac:dyDescent="0.2">
      <c r="B16" s="13" t="str">
        <f>IF('2.1'!$B$3="x","x"," ")</f>
        <v>x</v>
      </c>
      <c r="C16" s="13" t="str">
        <f>IF('2.1'!$C$3="x","x"," ")</f>
        <v xml:space="preserve"> </v>
      </c>
      <c r="D16" s="13" t="str">
        <f>IF('2.1'!$D$3="x","x"," ")</f>
        <v xml:space="preserve"> </v>
      </c>
      <c r="F16" s="26" t="s">
        <v>25</v>
      </c>
      <c r="G16" s="26"/>
      <c r="H16" s="26"/>
      <c r="I16" s="26"/>
      <c r="J16" s="26"/>
      <c r="K16" s="26"/>
      <c r="L16" s="26"/>
      <c r="M16" s="26"/>
    </row>
    <row r="17" spans="2:13" s="10" customFormat="1" ht="22" customHeight="1" x14ac:dyDescent="0.2">
      <c r="B17" s="13" t="str">
        <f>IF('2.2'!$B$3="x","x"," ")</f>
        <v xml:space="preserve"> </v>
      </c>
      <c r="C17" s="13" t="str">
        <f>IF('2.2'!$C$3="x","x"," ")</f>
        <v xml:space="preserve"> </v>
      </c>
      <c r="D17" s="13" t="str">
        <f>IF('2.2'!$D$3="x","x"," ")</f>
        <v>x</v>
      </c>
      <c r="F17" s="27" t="s">
        <v>26</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27</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32" t="s">
        <v>28</v>
      </c>
      <c r="G19" s="32"/>
      <c r="H19" s="32"/>
      <c r="I19" s="32"/>
      <c r="J19" s="32"/>
      <c r="K19" s="32"/>
      <c r="L19" s="32"/>
      <c r="M19" s="32"/>
    </row>
    <row r="20" spans="2:13" s="10" customFormat="1" ht="22" customHeight="1" x14ac:dyDescent="0.2">
      <c r="B20" s="11"/>
      <c r="C20" s="12"/>
      <c r="D20" s="12"/>
      <c r="E20" s="30" t="s">
        <v>20</v>
      </c>
      <c r="F20" s="30"/>
      <c r="G20" s="30"/>
      <c r="H20" s="30"/>
      <c r="I20" s="30"/>
      <c r="J20" s="30"/>
      <c r="K20" s="30"/>
      <c r="L20" s="30"/>
      <c r="M20" s="31"/>
    </row>
    <row r="21" spans="2:13" s="10" customFormat="1" ht="22" customHeight="1" x14ac:dyDescent="0.2">
      <c r="B21" s="13" t="str">
        <f>IF('3.1'!$B$3="x","x"," ")</f>
        <v xml:space="preserve"> </v>
      </c>
      <c r="C21" s="13" t="str">
        <f>IF('3.1'!$C$3="x","x"," ")</f>
        <v xml:space="preserve"> </v>
      </c>
      <c r="D21" s="13" t="str">
        <f>IF('3.1'!$D$3="x","x"," ")</f>
        <v>x</v>
      </c>
      <c r="F21" s="26" t="s">
        <v>29</v>
      </c>
      <c r="G21" s="26"/>
      <c r="H21" s="26"/>
      <c r="I21" s="26"/>
      <c r="J21" s="26"/>
      <c r="K21" s="26"/>
      <c r="L21" s="26"/>
      <c r="M21" s="26"/>
    </row>
    <row r="22" spans="2:13" s="10" customFormat="1" ht="22" customHeight="1" x14ac:dyDescent="0.2">
      <c r="B22" s="13" t="str">
        <f>IF('3.2'!$B$3="x","x"," ")</f>
        <v>x</v>
      </c>
      <c r="C22" s="13" t="str">
        <f>IF('3.2'!$C$3="x","x"," ")</f>
        <v xml:space="preserve"> </v>
      </c>
      <c r="D22" s="13" t="str">
        <f>IF('3.2'!$D$3="x","x"," ")</f>
        <v xml:space="preserve"> </v>
      </c>
      <c r="F22" s="32" t="s">
        <v>30</v>
      </c>
      <c r="G22" s="32"/>
      <c r="H22" s="32"/>
      <c r="I22" s="32"/>
      <c r="J22" s="32"/>
      <c r="K22" s="32"/>
      <c r="L22" s="32"/>
      <c r="M22" s="32"/>
    </row>
    <row r="23" spans="2:13" s="10" customFormat="1" ht="22" customHeight="1" x14ac:dyDescent="0.2">
      <c r="B23" s="11"/>
      <c r="C23" s="12"/>
      <c r="D23" s="12"/>
      <c r="E23" s="30" t="s">
        <v>21</v>
      </c>
      <c r="F23" s="30"/>
      <c r="G23" s="30"/>
      <c r="H23" s="30"/>
      <c r="I23" s="30"/>
      <c r="J23" s="30"/>
      <c r="K23" s="30"/>
      <c r="L23" s="30"/>
      <c r="M23" s="31"/>
    </row>
    <row r="24" spans="2:13" s="10" customFormat="1" ht="22" customHeight="1" x14ac:dyDescent="0.2">
      <c r="B24" s="13" t="str">
        <f>IF('4.1'!$B$3="x","x"," ")</f>
        <v>x</v>
      </c>
      <c r="C24" s="13" t="str">
        <f>IF('4.1'!$C$3="x","x"," ")</f>
        <v xml:space="preserve"> </v>
      </c>
      <c r="D24" s="13" t="str">
        <f>IF('4.1'!$D$3="x","x"," ")</f>
        <v xml:space="preserve"> </v>
      </c>
      <c r="F24" s="26" t="s">
        <v>31</v>
      </c>
      <c r="G24" s="26"/>
      <c r="H24" s="26"/>
      <c r="I24" s="26"/>
      <c r="J24" s="26"/>
      <c r="K24" s="26"/>
      <c r="L24" s="26"/>
      <c r="M24" s="26"/>
    </row>
    <row r="25" spans="2:13" s="10" customFormat="1" ht="22" customHeight="1" x14ac:dyDescent="0.2">
      <c r="B25" s="13" t="str">
        <f>IF('4.2'!$B$3="x","x"," ")</f>
        <v xml:space="preserve"> </v>
      </c>
      <c r="C25" s="13" t="str">
        <f>IF('4.2'!$C$3="x","x"," ")</f>
        <v xml:space="preserve"> </v>
      </c>
      <c r="D25" s="13" t="str">
        <f>IF('4.2'!$D$3="x","x"," ")</f>
        <v>x</v>
      </c>
      <c r="F25" s="27" t="s">
        <v>32</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33</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34</v>
      </c>
      <c r="G27" s="27"/>
      <c r="H27" s="27"/>
      <c r="I27" s="27"/>
      <c r="J27" s="27"/>
      <c r="K27" s="27"/>
      <c r="L27" s="27"/>
      <c r="M27" s="27"/>
    </row>
    <row r="31" spans="2:13" ht="34" x14ac:dyDescent="0.4">
      <c r="F31" s="2" t="s">
        <v>7</v>
      </c>
    </row>
    <row r="32" spans="2:13" x14ac:dyDescent="0.2">
      <c r="F32" s="29" t="s">
        <v>13</v>
      </c>
      <c r="G32" s="29"/>
      <c r="H32">
        <f>COUNTIF(D12:D27,"x")</f>
        <v>4</v>
      </c>
    </row>
    <row r="33" spans="6:11" x14ac:dyDescent="0.2">
      <c r="F33" s="29" t="s">
        <v>14</v>
      </c>
      <c r="G33" s="29"/>
      <c r="H33">
        <v>13</v>
      </c>
    </row>
    <row r="34" spans="6:11" ht="31" x14ac:dyDescent="0.35">
      <c r="H34" s="3">
        <f>IF((13-COUNTIF($D$12:$D$27,"x")),COUNTIF($B$12:$B$27,"x")/(13-COUNTIF($D$12:$D$27,"x")),"Não Aplicável")</f>
        <v>0.88888888888888884</v>
      </c>
    </row>
    <row r="36" spans="6:11" x14ac:dyDescent="0.2">
      <c r="F36" t="s">
        <v>9</v>
      </c>
    </row>
    <row r="38" spans="6:11" x14ac:dyDescent="0.2">
      <c r="G38" s="25" t="s">
        <v>50</v>
      </c>
      <c r="H38" s="25"/>
      <c r="I38" s="25"/>
      <c r="J38" s="25"/>
      <c r="K38" s="25"/>
    </row>
    <row r="39" spans="6:11" x14ac:dyDescent="0.2">
      <c r="G39" s="25"/>
      <c r="H39" s="25"/>
      <c r="I39" s="25"/>
      <c r="J39" s="25"/>
      <c r="K39" s="25"/>
    </row>
    <row r="40" spans="6:11" x14ac:dyDescent="0.2">
      <c r="G40" s="25"/>
      <c r="H40" s="25"/>
      <c r="I40" s="25"/>
      <c r="J40" s="25"/>
      <c r="K40" s="25"/>
    </row>
    <row r="41" spans="6:11" x14ac:dyDescent="0.2">
      <c r="G41" s="25"/>
      <c r="H41" s="25"/>
      <c r="I41" s="25"/>
      <c r="J41" s="25"/>
      <c r="K41" s="25"/>
    </row>
    <row r="42" spans="6:11" x14ac:dyDescent="0.2">
      <c r="G42" s="25"/>
      <c r="H42" s="25"/>
      <c r="I42" s="25"/>
      <c r="J42" s="25"/>
      <c r="K42" s="25"/>
    </row>
    <row r="43" spans="6:11" x14ac:dyDescent="0.2">
      <c r="G43" s="25"/>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0.832031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85"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17" sqref="B17"/>
    </sheetView>
  </sheetViews>
  <sheetFormatPr baseColWidth="10" defaultRowHeight="16" x14ac:dyDescent="0.2"/>
  <cols>
    <col min="1" max="1" width="10.83203125" style="4"/>
    <col min="2" max="4" width="3.6640625" style="5" customWidth="1"/>
    <col min="5" max="5" width="3" style="4" customWidth="1"/>
    <col min="6" max="9" width="10.83203125" style="4"/>
    <col min="10" max="10" width="51.1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85"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7.832031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7.6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5" t="s">
        <v>47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85"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4.1640625" style="4" customWidth="1"/>
    <col min="11"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5" t="s">
        <v>35</v>
      </c>
      <c r="G4" s="25"/>
      <c r="H4" s="25"/>
      <c r="I4" s="25"/>
      <c r="J4" s="25"/>
      <c r="K4" s="25"/>
      <c r="L4" s="25"/>
      <c r="M4" s="25"/>
      <c r="N4" s="25"/>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t="s">
        <v>53</v>
      </c>
      <c r="K8" s="23"/>
      <c r="L8" s="23"/>
      <c r="M8" s="23"/>
      <c r="N8" s="17"/>
      <c r="O8" s="17"/>
      <c r="P8" s="17"/>
      <c r="Q8" s="17"/>
    </row>
    <row r="9" spans="1:17" x14ac:dyDescent="0.2">
      <c r="A9" s="17"/>
      <c r="B9" s="20"/>
      <c r="C9" s="20"/>
      <c r="D9" s="20"/>
      <c r="E9" s="20"/>
      <c r="F9" s="20"/>
      <c r="G9" s="20"/>
      <c r="H9" s="20"/>
      <c r="I9" s="17"/>
      <c r="J9" s="23"/>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5" t="s">
        <v>36</v>
      </c>
      <c r="G4" s="25"/>
      <c r="H4" s="25"/>
      <c r="I4" s="25"/>
      <c r="J4" s="25"/>
      <c r="K4" s="25"/>
      <c r="L4" s="25"/>
      <c r="M4" s="25"/>
      <c r="N4" s="25"/>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5" t="s">
        <v>37</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4.33203125" style="4" customWidth="1"/>
    <col min="11"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5" t="s">
        <v>38</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ht="85" x14ac:dyDescent="0.2">
      <c r="A8" s="17"/>
      <c r="B8" s="20"/>
      <c r="C8" s="20"/>
      <c r="D8" s="20"/>
      <c r="E8" s="20"/>
      <c r="F8" s="20"/>
      <c r="G8" s="20"/>
      <c r="H8" s="20"/>
      <c r="I8" s="17"/>
      <c r="J8" s="22" t="s">
        <v>53</v>
      </c>
      <c r="K8" s="23"/>
      <c r="L8" s="23"/>
      <c r="M8" s="23"/>
      <c r="N8" s="17"/>
      <c r="O8" s="17"/>
      <c r="P8" s="17"/>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4.66406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85"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7"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7.66406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29</v>
      </c>
      <c r="G3"/>
      <c r="H3"/>
      <c r="I3"/>
      <c r="J3"/>
      <c r="K3"/>
      <c r="L3"/>
      <c r="M3"/>
      <c r="N3"/>
      <c r="O3"/>
      <c r="P3"/>
      <c r="Q3"/>
      <c r="R3"/>
    </row>
    <row r="4" spans="1:18" ht="48"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85" x14ac:dyDescent="0.2">
      <c r="A8" s="17"/>
      <c r="B8"/>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2025-12-23T09:33:35Z</dcterms:modified>
</cp:coreProperties>
</file>