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Albergaria-a-Velha/Candidatura a Selo Ouro/"/>
    </mc:Choice>
  </mc:AlternateContent>
  <xr:revisionPtr revIDLastSave="296" documentId="13_ncr:1_{A7C26DCD-D600-584B-BD0B-A67E7B47B137}" xr6:coauthVersionLast="47" xr6:coauthVersionMax="47" xr10:uidLastSave="{31E71E18-13CC-5C4C-9776-296CF90BB217}"/>
  <bookViews>
    <workbookView xWindow="0" yWindow="760" windowWidth="34560" windowHeight="20040" tabRatio="500" activeTab="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<sst xmlns="http://schemas.openxmlformats.org/spreadsheetml/2006/main" count="360" uniqueCount="107">
  <si>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</si>
  <si>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</si>
  <si>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</si>
  <si>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</si>
  <si>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</si>
  <si>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</si>
  <si>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</si>
  <si>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</si>
  <si>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</si>
  <si>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</si>
  <si>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</si>
  <si>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</si>
  <si>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</si>
  <si>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</si>
  <si>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</si>
  <si>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</si>
  <si>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</si>
  <si>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</si>
  <si>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</si>
  <si>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</si>
  <si>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</si>
  <si>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</si>
  <si>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</si>
  <si>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</si>
  <si>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</si>
  <si>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</si>
  <si>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</si>
  <si>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</si>
  <si>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</si>
  <si>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</si>
  <si>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</si>
  <si>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</si>
  <si>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</si>
  <si>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</si>
  <si>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</si>
  <si>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</si>
  <si>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</si>
  <si>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</si>
  <si>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</si>
  <si>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</si>
  <si>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</si>
  <si>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</si>
  <si>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</si>
  <si>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</si>
  <si>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</si>
  <si>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</si>
  <si>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</si>
  <si>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</si>
  <si>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</si>
  <si>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</si>
  <si>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</si>
  <si>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</si>
  <si>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</si>
  <si>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</si>
  <si>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</si>
  <si>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</si>
  <si>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</si>
  <si>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</si>
  <si>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</si>
  <si>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</si>
  <si>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</si>
  <si>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</si>
  <si>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</si>
  <si>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</si>
  <si>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</si>
  <si>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</si>
  <si>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</si>
  <si>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</si>
  <si>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</si>
  <si>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</si>
  <si>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</si>
  <si>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</si>
  <si>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</si>
  <si>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</si>
  <si>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</si>
  <si>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</si>
  <si>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</si>
  <si>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</si>
  <si>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</si>
  <si>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</si>
  <si>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</si>
  <si>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</si>
  <si>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</si>
  <si>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</si>
  <si>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</si>
  <si>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</si>
  <si>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</si>
  <si>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</si>
  <si>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</si>
  <si>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</si>
  <si>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</si>
  <si>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</si>
  <si>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</si>
  <si>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</si>
  <si>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</si>
  <si>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</si>
  <si>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</si>
  <si>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</si>
  <si>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</si>
  <si>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</si>
  <si>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Albergaria-a-Velha</t>
  </si>
  <si>
    <t>https://www.cm-albergaria.pt</t>
  </si>
  <si>
    <t>https://www.cm-albergaria.pt/</t>
  </si>
  <si>
    <t>https://www.cm-albergaria.pt/sugestoes-40</t>
  </si>
  <si>
    <t>https://www.cm-albergaria.pt/municipio/assembleia-municipal/mensagem-do-presidente-2</t>
  </si>
  <si>
    <t>https://www.cm-albergaria.pt/albergaria/uploads/document/file/7668/edital_2_novembro_2025.pdf</t>
  </si>
  <si>
    <t>https://www.cm-albergaria.pt/pages/771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</si>
</sst>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3282FEE6-90BD-9C26-87F3-97AD58EECB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3400" cy="2624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FFC9625A-4E55-2113-E00C-6D533D0564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07950" cy="2603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0BEA9F10-2894-927C-A666-4E731DD820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07950" cy="2603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B8A6901B-921E-6252-58CA-E34F68197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BF04C5A8-9DBA-73F6-C312-352776D216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2191</xdr:colOff>
      <xdr:row>20</xdr:row>
      <xdr:rowOff>0</xdr:rowOff>
    </xdr:to>
    <xdr:pic>
      <xdr:nvPicPr>
        <xdr:cNvPr id="2" name="Picture 1">
          <a:extLst>
            <a:ext uri="{FF2B5EF4-FFF2-40B4-BE49-F238E27FC236}">
              <a16:creationId xmlns:a16="http://schemas.microsoft.com/office/drawing/2014/main" id="{50889B3A-D16C-1C5A-7F1B-51DEEA9F42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70991" cy="26415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2191</xdr:colOff>
      <xdr:row>19</xdr:row>
      <xdr:rowOff>203199</xdr:rowOff>
    </xdr:to>
    <xdr:pic>
      <xdr:nvPicPr>
        <xdr:cNvPr id="2" name="Picture 1">
          <a:extLst>
            <a:ext uri="{FF2B5EF4-FFF2-40B4-BE49-F238E27FC236}">
              <a16:creationId xmlns:a16="http://schemas.microsoft.com/office/drawing/2014/main" id="{066480FC-3911-684F-80AC-3837AB1C95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70991" cy="26415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2191</xdr:colOff>
      <xdr:row>19</xdr:row>
      <xdr:rowOff>203199</xdr:rowOff>
    </xdr:to>
    <xdr:pic>
      <xdr:nvPicPr>
        <xdr:cNvPr id="2" name="Picture 1">
          <a:extLst>
            <a:ext uri="{FF2B5EF4-FFF2-40B4-BE49-F238E27FC236}">
              <a16:creationId xmlns:a16="http://schemas.microsoft.com/office/drawing/2014/main" id="{A079EA21-815F-A041-96A5-E16FD0C303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70991" cy="26415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2191</xdr:colOff>
      <xdr:row>19</xdr:row>
      <xdr:rowOff>203199</xdr:rowOff>
    </xdr:to>
    <xdr:pic>
      <xdr:nvPicPr>
        <xdr:cNvPr id="2" name="Picture 1">
          <a:extLst>
            <a:ext uri="{FF2B5EF4-FFF2-40B4-BE49-F238E27FC236}">
              <a16:creationId xmlns:a16="http://schemas.microsoft.com/office/drawing/2014/main" id="{F97775DF-CAFD-1940-96C3-5D6ACE8ED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70991" cy="26415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95F815E8-035B-74E9-7C65-B0E16927B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3E7DB8DF-5851-F538-E48D-04E123913C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28964" cy="261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12700</xdr:colOff>
      <xdr:row>16</xdr:row>
      <xdr:rowOff>158751</xdr:rowOff>
    </xdr:to>
    <xdr:pic>
      <xdr:nvPicPr>
        <xdr:cNvPr id="2" name="Picture 1">
          <a:extLst>
            <a:ext uri="{FF2B5EF4-FFF2-40B4-BE49-F238E27FC236}">
              <a16:creationId xmlns:a16="http://schemas.microsoft.com/office/drawing/2014/main" id="{0762E6A5-CDE7-48CD-93E5-E5E3B22B4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600201"/>
          <a:ext cx="4381500" cy="2647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701607</xdr:colOff>
      <xdr:row>19</xdr:row>
      <xdr:rowOff>127001</xdr:rowOff>
    </xdr:to>
    <xdr:pic>
      <xdr:nvPicPr>
        <xdr:cNvPr id="2" name="Picture 1">
          <a:extLst>
            <a:ext uri="{FF2B5EF4-FFF2-40B4-BE49-F238E27FC236}">
              <a16:creationId xmlns:a16="http://schemas.microsoft.com/office/drawing/2014/main" id="{2419A661-92D4-E96D-DAB6-E46DDA5099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244907" cy="2565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C0419F21-C0EE-B3C6-AE85-B8D20A9EC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181203</xdr:rowOff>
    </xdr:to>
    <xdr:pic>
      <xdr:nvPicPr>
        <xdr:cNvPr id="2" name="Picture 1">
          <a:extLst>
            <a:ext uri="{FF2B5EF4-FFF2-40B4-BE49-F238E27FC236}">
              <a16:creationId xmlns:a16="http://schemas.microsoft.com/office/drawing/2014/main" id="{1162090C-DB6B-C2CE-788B-6174292FEF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9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749300</xdr:colOff>
      <xdr:row>19</xdr:row>
      <xdr:rowOff>158157</xdr:rowOff>
    </xdr:to>
    <xdr:pic>
      <xdr:nvPicPr>
        <xdr:cNvPr id="2" name="Picture 1">
          <a:extLst>
            <a:ext uri="{FF2B5EF4-FFF2-40B4-BE49-F238E27FC236}">
              <a16:creationId xmlns:a16="http://schemas.microsoft.com/office/drawing/2014/main" id="{6B587560-FE0D-5177-60EF-1589E91A5D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292600" cy="2596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D84F7001-34D1-F986-9707-681A6A8C1E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56100" cy="2632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3C4B9887-4D25-925B-F4E5-B52C29B721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2098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DE5AF05D-7DCB-E6B3-4B7D-3331CD91A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3400" cy="262492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9" t="s">
        <v>82</v>
      </c>
      <c r="L2" s="29"/>
      <c r="M2" s="29"/>
      <c r="N2" s="29"/>
      <c r="O2" s="29"/>
    </row>
    <row r="3" spans="2:17" x14ac:dyDescent="0.2">
      <c r="K3" s="29"/>
      <c r="L3" s="29"/>
      <c r="M3" s="29"/>
      <c r="N3" s="29"/>
      <c r="O3" s="29"/>
    </row>
    <row r="5" spans="2:17" s="10" customFormat="1" ht="22" customHeight="1" x14ac:dyDescent="0.2">
      <c r="B5" s="15"/>
      <c r="C5" s="28" t="s">
        <v>12</v>
      </c>
      <c r="D5" s="28"/>
      <c r="E5" s="28"/>
      <c r="F5" s="28"/>
      <c r="G5" s="37" t="s">
        <v>100</v>
      </c>
      <c r="H5" s="37"/>
      <c r="I5" s="37"/>
      <c r="J5" s="37"/>
      <c r="K5" s="37"/>
      <c r="L5" s="37"/>
      <c r="M5" s="37"/>
      <c r="N5" s="37"/>
      <c r="O5" s="37"/>
    </row>
    <row r="6" spans="2:17" s="10" customFormat="1" ht="22" customHeight="1" x14ac:dyDescent="0.2">
      <c r="B6" s="15"/>
      <c r="C6" s="28" t="s">
        <v>13</v>
      </c>
      <c r="D6" s="28"/>
      <c r="E6" s="28"/>
      <c r="F6" s="28"/>
      <c r="G6" s="37" t="s">
        <v>101</v>
      </c>
      <c r="H6" s="37"/>
      <c r="I6" s="37"/>
      <c r="J6" s="37"/>
      <c r="K6" s="37"/>
      <c r="L6" s="37"/>
      <c r="M6" s="37"/>
      <c r="N6" s="37"/>
      <c r="O6" s="37"/>
    </row>
    <row r="7" spans="2:17" s="10" customFormat="1" ht="22" customHeight="1" x14ac:dyDescent="0.2">
      <c r="B7" s="15"/>
      <c r="C7" s="28" t="s">
        <v>11</v>
      </c>
      <c r="D7" s="28"/>
      <c r="E7" s="28"/>
      <c r="F7" s="28"/>
      <c r="G7" s="37" t="s">
        <v>100</v>
      </c>
      <c r="H7" s="37"/>
      <c r="I7" s="37"/>
      <c r="J7" s="37"/>
      <c r="K7" s="37"/>
      <c r="L7" s="37"/>
      <c r="M7" s="37"/>
      <c r="N7" s="37"/>
      <c r="O7" s="37"/>
    </row>
    <row r="8" spans="2:17" s="10" customFormat="1" ht="22" customHeight="1" x14ac:dyDescent="0.2">
      <c r="B8" s="15"/>
      <c r="C8" s="28" t="s">
        <v>9</v>
      </c>
      <c r="D8" s="28"/>
      <c r="E8" s="28"/>
      <c r="F8" s="28"/>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33" t="s">
        <v>18</v>
      </c>
      <c r="F11" s="34"/>
      <c r="G11" s="34"/>
      <c r="H11" s="34"/>
      <c r="I11" s="34"/>
      <c r="J11" s="34"/>
      <c r="K11" s="34"/>
      <c r="L11" s="34"/>
      <c r="M11" s="34"/>
      <c r="N11" s="34"/>
      <c r="O11" s="34"/>
      <c r="P11" s="34"/>
      <c r="Q11" s="35"/>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9" t="s">
        <v>38</v>
      </c>
      <c r="G13" s="39"/>
      <c r="H13" s="39"/>
      <c r="I13" s="39"/>
      <c r="J13" s="39"/>
      <c r="K13" s="39"/>
      <c r="L13" s="39"/>
      <c r="M13" s="39"/>
      <c r="N13" s="39"/>
      <c r="O13" s="39"/>
      <c r="P13" s="39"/>
      <c r="Q13" s="39"/>
    </row>
    <row r="14" spans="2:17" s="10" customFormat="1" ht="22" customHeight="1" x14ac:dyDescent="0.2">
      <c r="B14" s="13" t="str">
        <f>IF('1.3'!$B$3="x","x"," ")</f>
        <v xml:space="preserve"> </v>
      </c>
      <c r="C14" s="13" t="str">
        <f>IF('1.3'!$C$3="x","x"," ")</f>
        <v xml:space="preserve"> </v>
      </c>
      <c r="D14" s="13" t="str">
        <f>IF('1.3'!$D$3="x", "x", " ")</f>
        <v>x</v>
      </c>
      <c r="F14" s="38" t="s">
        <v>39</v>
      </c>
      <c r="G14" s="38"/>
      <c r="H14" s="38"/>
      <c r="I14" s="38"/>
      <c r="J14" s="38"/>
      <c r="K14" s="38"/>
      <c r="L14" s="38"/>
      <c r="M14" s="38"/>
      <c r="N14" s="38"/>
      <c r="O14" s="38"/>
      <c r="P14" s="38"/>
      <c r="Q14" s="38"/>
    </row>
    <row r="15" spans="2:17" s="10" customFormat="1" ht="22" customHeight="1" x14ac:dyDescent="0.2">
      <c r="B15" s="11"/>
      <c r="C15" s="12"/>
      <c r="D15" s="12"/>
      <c r="E15" s="33" t="s">
        <v>19</v>
      </c>
      <c r="F15" s="34"/>
      <c r="G15" s="34"/>
      <c r="H15" s="34"/>
      <c r="I15" s="34"/>
      <c r="J15" s="34"/>
      <c r="K15" s="34"/>
      <c r="L15" s="34"/>
      <c r="M15" s="34"/>
      <c r="N15" s="34"/>
      <c r="O15" s="34"/>
      <c r="P15" s="34"/>
      <c r="Q15" s="35"/>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6" t="s">
        <v>41</v>
      </c>
      <c r="G17" s="36"/>
      <c r="H17" s="36"/>
      <c r="I17" s="36"/>
      <c r="J17" s="36"/>
      <c r="K17" s="36"/>
      <c r="L17" s="36"/>
      <c r="M17" s="36"/>
      <c r="N17" s="36"/>
      <c r="O17" s="36"/>
      <c r="P17" s="36"/>
      <c r="Q17" s="36"/>
    </row>
    <row r="18" spans="2:17" s="10" customFormat="1" ht="22" customHeight="1" x14ac:dyDescent="0.2">
      <c r="B18" s="11"/>
      <c r="C18" s="12"/>
      <c r="D18" s="12"/>
      <c r="E18" s="33" t="s">
        <v>20</v>
      </c>
      <c r="F18" s="34"/>
      <c r="G18" s="34"/>
      <c r="H18" s="34"/>
      <c r="I18" s="34"/>
      <c r="J18" s="34"/>
      <c r="K18" s="34"/>
      <c r="L18" s="34"/>
      <c r="M18" s="34"/>
      <c r="N18" s="34"/>
      <c r="O18" s="34"/>
      <c r="P18" s="34"/>
      <c r="Q18" s="35"/>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6" t="s">
        <v>43</v>
      </c>
      <c r="G20" s="36"/>
      <c r="H20" s="36"/>
      <c r="I20" s="36"/>
      <c r="J20" s="36"/>
      <c r="K20" s="36"/>
      <c r="L20" s="36"/>
      <c r="M20" s="36"/>
    </row>
    <row r="21" spans="2:17" s="10" customFormat="1" ht="22" customHeight="1" x14ac:dyDescent="0.2">
      <c r="B21" s="11"/>
      <c r="C21" s="12"/>
      <c r="D21" s="12"/>
      <c r="E21" s="33" t="s">
        <v>21</v>
      </c>
      <c r="F21" s="34"/>
      <c r="G21" s="34"/>
      <c r="H21" s="34"/>
      <c r="I21" s="34"/>
      <c r="J21" s="34"/>
      <c r="K21" s="34"/>
      <c r="L21" s="34"/>
      <c r="M21" s="34"/>
      <c r="N21" s="34"/>
      <c r="O21" s="34"/>
      <c r="P21" s="34"/>
      <c r="Q21" s="35"/>
    </row>
    <row r="22" spans="2:17" s="10" customFormat="1" ht="22" customHeight="1" x14ac:dyDescent="0.2">
      <c r="B22" s="13" t="str">
        <f>IF('4.1'!$B$3="x","x"," ")</f>
        <v>x</v>
      </c>
      <c r="C22" s="13" t="str">
        <f>IF('4.1'!$C$3="x","x"," ")</f>
        <v xml:space="preserve"> </v>
      </c>
      <c r="D22" s="13" t="str">
        <f>IF('4.1'!$D$3="x", "x", " ")</f>
        <v xml:space="preserve"> </v>
      </c>
      <c r="F22" s="36" t="s">
        <v>44</v>
      </c>
      <c r="G22" s="36"/>
      <c r="H22" s="36"/>
      <c r="I22" s="36"/>
      <c r="J22" s="36"/>
      <c r="K22" s="36"/>
      <c r="L22" s="36"/>
      <c r="M22" s="36"/>
    </row>
    <row r="23" spans="2:17" s="10" customFormat="1" ht="22" customHeight="1" x14ac:dyDescent="0.2">
      <c r="B23" s="14" t="str">
        <f>IF('4.2'!$B$3="x","x"," ")</f>
        <v>x</v>
      </c>
      <c r="C23" s="14" t="str">
        <f>IF('4.2'!$C$3="x","x"," ")</f>
        <v xml:space="preserve"> </v>
      </c>
      <c r="D23" s="14" t="str">
        <f>IF('4.2'!$D$3="x", "x", " ")</f>
        <v xml:space="preserve"> </v>
      </c>
      <c r="F23" s="39" t="s">
        <v>45</v>
      </c>
      <c r="G23" s="39"/>
      <c r="H23" s="39"/>
      <c r="I23" s="39"/>
      <c r="J23" s="39"/>
      <c r="K23" s="39"/>
      <c r="L23" s="39"/>
      <c r="M23" s="39"/>
      <c r="N23" s="39"/>
      <c r="O23" s="39"/>
      <c r="P23" s="39"/>
      <c r="Q23" s="39"/>
    </row>
    <row r="24" spans="2:17" s="10" customFormat="1" ht="22" customHeight="1" x14ac:dyDescent="0.2">
      <c r="B24" s="14" t="str">
        <f>IF('4.3'!$B$3="x","x"," ")</f>
        <v>x</v>
      </c>
      <c r="C24" s="14" t="str">
        <f>IF('4.3'!$C$3="x","x"," ")</f>
        <v xml:space="preserve"> </v>
      </c>
      <c r="D24" s="14" t="str">
        <f>IF('4.3'!$D$3="x", "x", " ")</f>
        <v xml:space="preserve"> </v>
      </c>
      <c r="F24" s="38" t="s">
        <v>46</v>
      </c>
      <c r="G24" s="38"/>
      <c r="H24" s="38"/>
      <c r="I24" s="38"/>
      <c r="J24" s="38"/>
      <c r="K24" s="38"/>
      <c r="L24" s="38"/>
      <c r="M24" s="38"/>
      <c r="N24" s="38"/>
      <c r="O24" s="38"/>
      <c r="P24" s="38"/>
      <c r="Q24" s="38"/>
    </row>
    <row r="25" spans="2:17" s="10" customFormat="1" ht="22" customHeight="1" x14ac:dyDescent="0.2">
      <c r="B25" s="11"/>
      <c r="C25" s="12"/>
      <c r="D25" s="12"/>
      <c r="E25" s="33" t="s">
        <v>22</v>
      </c>
      <c r="F25" s="34"/>
      <c r="G25" s="34"/>
      <c r="H25" s="34"/>
      <c r="I25" s="34"/>
      <c r="J25" s="34"/>
      <c r="K25" s="34"/>
      <c r="L25" s="34"/>
      <c r="M25" s="34"/>
      <c r="N25" s="34"/>
      <c r="O25" s="34"/>
      <c r="P25" s="34"/>
      <c r="Q25" s="35"/>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x</v>
      </c>
      <c r="C27" s="13" t="str">
        <f>IF('5.2'!$C$3="x","x"," ")</f>
        <v xml:space="preserve"> </v>
      </c>
      <c r="D27" s="13" t="str">
        <f>IF('5.2'!$D$3="x", "x", " ")</f>
        <v xml:space="preserve"> </v>
      </c>
      <c r="F27" s="39" t="s">
        <v>48</v>
      </c>
      <c r="G27" s="39"/>
      <c r="H27" s="39"/>
      <c r="I27" s="39"/>
      <c r="J27" s="39"/>
      <c r="K27" s="39"/>
      <c r="L27" s="39"/>
      <c r="M27" s="39"/>
      <c r="N27" s="39"/>
      <c r="O27" s="39"/>
      <c r="P27" s="39"/>
      <c r="Q27" s="39"/>
    </row>
    <row r="28" spans="2:17" s="10" customFormat="1" ht="22" customHeight="1" x14ac:dyDescent="0.2">
      <c r="B28" s="13" t="str">
        <f>IF('5.3'!$B$3="x","x"," ")</f>
        <v>x</v>
      </c>
      <c r="C28" s="13" t="str">
        <f>IF('5.3'!$C$3="x","x"," ")</f>
        <v xml:space="preserve"> </v>
      </c>
      <c r="D28" s="13" t="str">
        <f>IF('5.3'!$D$3="x", "x", " ")</f>
        <v xml:space="preserve"> </v>
      </c>
      <c r="F28" s="38" t="s">
        <v>49</v>
      </c>
      <c r="G28" s="38"/>
      <c r="H28" s="38"/>
      <c r="I28" s="38"/>
      <c r="J28" s="38"/>
      <c r="K28" s="38"/>
      <c r="L28" s="38"/>
      <c r="M28" s="38"/>
      <c r="N28" s="38"/>
      <c r="O28" s="38"/>
      <c r="P28" s="38"/>
      <c r="Q28" s="38"/>
    </row>
    <row r="29" spans="2:17" s="10" customFormat="1" ht="22" customHeight="1" x14ac:dyDescent="0.2">
      <c r="B29" s="11"/>
      <c r="C29" s="12"/>
      <c r="D29" s="12"/>
      <c r="E29" s="34" t="s">
        <v>23</v>
      </c>
      <c r="F29" s="34"/>
      <c r="G29" s="34"/>
      <c r="H29" s="34"/>
      <c r="I29" s="34"/>
      <c r="J29" s="34"/>
      <c r="K29" s="34"/>
      <c r="L29" s="34"/>
      <c r="M29" s="34"/>
      <c r="N29" s="34"/>
      <c r="O29" s="34"/>
      <c r="P29" s="34"/>
      <c r="Q29" s="35"/>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8" t="s">
        <v>36</v>
      </c>
      <c r="G31" s="38"/>
      <c r="H31" s="38"/>
      <c r="I31" s="38"/>
      <c r="J31" s="38"/>
      <c r="K31" s="38"/>
      <c r="L31" s="38"/>
      <c r="M31" s="38"/>
      <c r="N31" s="38"/>
      <c r="O31" s="38"/>
      <c r="P31" s="38"/>
      <c r="Q31" s="38"/>
    </row>
    <row r="32" spans="2:17" s="10" customFormat="1" ht="22" customHeight="1" x14ac:dyDescent="0.2">
      <c r="B32" s="11"/>
      <c r="C32" s="12"/>
      <c r="D32" s="12"/>
      <c r="E32" s="34" t="s">
        <v>24</v>
      </c>
      <c r="F32" s="34"/>
      <c r="G32" s="34"/>
      <c r="H32" s="34"/>
      <c r="I32" s="34"/>
      <c r="J32" s="34"/>
      <c r="K32" s="34"/>
      <c r="L32" s="34"/>
      <c r="M32" s="34"/>
      <c r="N32" s="34"/>
      <c r="O32" s="34"/>
      <c r="P32" s="34"/>
      <c r="Q32" s="35"/>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9" t="s">
        <v>34</v>
      </c>
      <c r="G34" s="39"/>
      <c r="H34" s="39"/>
      <c r="I34" s="39"/>
      <c r="J34" s="39"/>
      <c r="K34" s="39"/>
      <c r="L34" s="39"/>
      <c r="M34" s="39"/>
      <c r="N34" s="39"/>
      <c r="O34" s="39"/>
      <c r="P34" s="39"/>
      <c r="Q34" s="39"/>
    </row>
    <row r="35" spans="2:17" s="10" customFormat="1" ht="22" customHeight="1" x14ac:dyDescent="0.2">
      <c r="B35" s="11"/>
      <c r="C35" s="12"/>
      <c r="D35" s="12"/>
      <c r="E35" s="33" t="s">
        <v>25</v>
      </c>
      <c r="F35" s="34"/>
      <c r="G35" s="34"/>
      <c r="H35" s="34"/>
      <c r="I35" s="34"/>
      <c r="J35" s="34"/>
      <c r="K35" s="34"/>
      <c r="L35" s="34"/>
      <c r="M35" s="34"/>
      <c r="N35" s="34"/>
      <c r="O35" s="34"/>
      <c r="P35" s="34"/>
      <c r="Q35" s="35"/>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9" t="s">
        <v>29</v>
      </c>
      <c r="G37" s="39"/>
      <c r="H37" s="39"/>
      <c r="I37" s="39"/>
      <c r="J37" s="39"/>
      <c r="K37" s="39"/>
      <c r="L37" s="39"/>
      <c r="M37" s="39"/>
      <c r="N37" s="39"/>
      <c r="O37" s="39"/>
      <c r="P37" s="39"/>
      <c r="Q37" s="39"/>
    </row>
    <row r="38" spans="2:17" s="10" customFormat="1" ht="22" customHeight="1" x14ac:dyDescent="0.2">
      <c r="B38" s="13" t="str">
        <f>IF('8.3'!$B$3="x","x"," ")</f>
        <v>x</v>
      </c>
      <c r="C38" s="13" t="str">
        <f>IF('8.3'!$C$3="x","x"," ")</f>
        <v xml:space="preserve"> </v>
      </c>
      <c r="D38" s="13" t="str">
        <f>IF('8.3'!$D$3="x", "x", " ")</f>
        <v xml:space="preserve"> </v>
      </c>
      <c r="F38" s="39" t="s">
        <v>30</v>
      </c>
      <c r="G38" s="39"/>
      <c r="H38" s="39"/>
      <c r="I38" s="39"/>
      <c r="J38" s="39"/>
      <c r="K38" s="39"/>
      <c r="L38" s="39"/>
      <c r="M38" s="39"/>
      <c r="N38" s="39"/>
      <c r="O38" s="39"/>
      <c r="P38" s="39"/>
      <c r="Q38" s="39"/>
    </row>
    <row r="39" spans="2:17" s="10" customFormat="1" ht="22" customHeight="1" x14ac:dyDescent="0.2">
      <c r="B39" s="13" t="str">
        <f>IF('8.4'!$B$3="x","x"," ")</f>
        <v>x</v>
      </c>
      <c r="C39" s="13" t="str">
        <f>IF('8.4'!$C$3="x","x"," ")</f>
        <v xml:space="preserve"> </v>
      </c>
      <c r="D39" s="13" t="str">
        <f>IF('8.4'!$D$3="x", "x", " ")</f>
        <v xml:space="preserve"> </v>
      </c>
      <c r="F39" s="39" t="s">
        <v>31</v>
      </c>
      <c r="G39" s="39"/>
      <c r="H39" s="39"/>
      <c r="I39" s="39"/>
      <c r="J39" s="39"/>
      <c r="K39" s="39"/>
      <c r="L39" s="39"/>
      <c r="M39" s="39"/>
      <c r="N39" s="39"/>
      <c r="O39" s="39"/>
      <c r="P39" s="39"/>
      <c r="Q39" s="39"/>
    </row>
    <row r="40" spans="2:17" s="10" customFormat="1" ht="22" customHeight="1" x14ac:dyDescent="0.2">
      <c r="B40" s="13" t="str">
        <f>IF('8.5'!$B$3="x","x"," ")</f>
        <v>x</v>
      </c>
      <c r="C40" s="13" t="str">
        <f>IF('8.5'!$C$3="x","x"," ")</f>
        <v xml:space="preserve"> </v>
      </c>
      <c r="D40" s="13" t="str">
        <f>IF('8.5'!$D$3="x", "x", " ")</f>
        <v xml:space="preserve"> </v>
      </c>
      <c r="F40" s="38" t="s">
        <v>32</v>
      </c>
      <c r="G40" s="38"/>
      <c r="H40" s="38"/>
      <c r="I40" s="38"/>
      <c r="J40" s="38"/>
      <c r="K40" s="38"/>
      <c r="L40" s="38"/>
      <c r="M40" s="38"/>
      <c r="N40" s="38"/>
      <c r="O40" s="38"/>
      <c r="P40" s="38"/>
      <c r="Q40" s="38"/>
    </row>
    <row r="41" spans="2:17" s="10" customFormat="1" ht="22" customHeight="1" x14ac:dyDescent="0.2">
      <c r="B41" s="11"/>
      <c r="C41" s="12"/>
      <c r="D41" s="12"/>
      <c r="E41" s="33" t="s">
        <v>89</v>
      </c>
      <c r="F41" s="34"/>
      <c r="G41" s="34"/>
      <c r="H41" s="34"/>
      <c r="I41" s="34"/>
      <c r="J41" s="34"/>
      <c r="K41" s="34"/>
      <c r="L41" s="34"/>
      <c r="M41" s="34"/>
      <c r="N41" s="34"/>
      <c r="O41" s="34"/>
      <c r="P41" s="34"/>
      <c r="Q41" s="35"/>
    </row>
    <row r="42" spans="2:17" s="10" customFormat="1" ht="22" customHeight="1" x14ac:dyDescent="0.2">
      <c r="B42" s="13" t="str">
        <f>IF('9.1'!$B$3="x","x"," ")</f>
        <v xml:space="preserve"> </v>
      </c>
      <c r="C42" s="13" t="str">
        <f>IF('9.1'!$C$3="x","x"," ")</f>
        <v xml:space="preserve"> </v>
      </c>
      <c r="D42" s="13" t="str">
        <f>IF('9.1'!$D$3="x", "x", " ")</f>
        <v>x</v>
      </c>
      <c r="F42" s="31" t="s">
        <v>93</v>
      </c>
      <c r="G42" s="31"/>
      <c r="H42" s="31"/>
      <c r="I42" s="31"/>
      <c r="J42" s="31"/>
      <c r="K42" s="31"/>
      <c r="L42" s="31"/>
      <c r="M42" s="31"/>
      <c r="N42" s="31"/>
      <c r="O42" s="31"/>
      <c r="P42" s="31"/>
      <c r="Q42" s="31"/>
    </row>
    <row r="43" spans="2:17" s="10" customFormat="1" ht="22" customHeight="1" x14ac:dyDescent="0.2">
      <c r="B43" s="13" t="str">
        <f>IF('9.2'!$B$3="x","x"," ")</f>
        <v xml:space="preserve"> </v>
      </c>
      <c r="C43" s="13" t="str">
        <f>IF('9.2'!$C$3="x","x"," ")</f>
        <v xml:space="preserve"> </v>
      </c>
      <c r="D43" s="13" t="str">
        <f>IF('9.2'!$D$3="x", "x", " ")</f>
        <v>x</v>
      </c>
      <c r="F43" s="31" t="s">
        <v>90</v>
      </c>
      <c r="G43" s="31"/>
      <c r="H43" s="31"/>
      <c r="I43" s="31"/>
      <c r="J43" s="31"/>
      <c r="K43" s="31"/>
      <c r="L43" s="31"/>
      <c r="M43" s="31"/>
      <c r="N43" s="31"/>
      <c r="O43" s="31"/>
      <c r="P43" s="31"/>
      <c r="Q43" s="31"/>
    </row>
    <row r="44" spans="2:17" s="10" customFormat="1" ht="22" customHeight="1" x14ac:dyDescent="0.2">
      <c r="B44" s="13" t="str">
        <f>IF('9.3'!$B$3="x","x"," ")</f>
        <v xml:space="preserve"> </v>
      </c>
      <c r="C44" s="13" t="str">
        <f>IF('9.3'!$C$3="x","x"," ")</f>
        <v xml:space="preserve"> </v>
      </c>
      <c r="D44" s="13" t="str">
        <f>IF('9.3'!$D$3="x", "x", " ")</f>
        <v>x</v>
      </c>
      <c r="F44" s="31" t="s">
        <v>91</v>
      </c>
      <c r="G44" s="31"/>
      <c r="H44" s="31"/>
      <c r="I44" s="31"/>
      <c r="J44" s="31"/>
      <c r="K44" s="31"/>
      <c r="L44" s="31"/>
      <c r="M44" s="31"/>
      <c r="N44" s="31"/>
      <c r="O44" s="31"/>
      <c r="P44" s="31"/>
      <c r="Q44" s="31"/>
    </row>
    <row r="45" spans="2:17" s="10" customFormat="1" ht="22" customHeight="1" x14ac:dyDescent="0.2">
      <c r="B45" s="13" t="str">
        <f>IF('9.4'!$B$3="x","x"," ")</f>
        <v xml:space="preserve"> </v>
      </c>
      <c r="C45" s="13" t="str">
        <f>IF('9.4'!$C$3="x","x"," ")</f>
        <v xml:space="preserve"> </v>
      </c>
      <c r="D45" s="13" t="str">
        <f>IF('9.4'!$D$3="x", "x", " ")</f>
        <v>x</v>
      </c>
      <c r="F45" s="31" t="s">
        <v>92</v>
      </c>
      <c r="G45" s="31"/>
      <c r="H45" s="31"/>
      <c r="I45" s="31"/>
      <c r="J45" s="31"/>
      <c r="K45" s="31"/>
      <c r="L45" s="31"/>
      <c r="M45" s="31"/>
      <c r="N45" s="31"/>
      <c r="O45" s="31"/>
      <c r="P45" s="31"/>
      <c r="Q45" s="31"/>
    </row>
    <row r="46" spans="2:17" s="10" customFormat="1" ht="22" customHeight="1" x14ac:dyDescent="0.2">
      <c r="B46" s="11"/>
      <c r="C46" s="12"/>
      <c r="D46" s="12"/>
      <c r="E46" s="33" t="s">
        <v>26</v>
      </c>
      <c r="F46" s="34"/>
      <c r="G46" s="34"/>
      <c r="H46" s="34"/>
      <c r="I46" s="34"/>
      <c r="J46" s="34"/>
      <c r="K46" s="34"/>
      <c r="L46" s="34"/>
      <c r="M46" s="34"/>
      <c r="N46" s="34"/>
      <c r="O46" s="34"/>
      <c r="P46" s="34"/>
      <c r="Q46" s="35"/>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0" t="s">
        <v>14</v>
      </c>
      <c r="G52" s="30"/>
      <c r="H52">
        <f>COUNTIF(D12:D47,"x")</f>
        <v>7</v>
      </c>
    </row>
    <row r="53" spans="6:11" x14ac:dyDescent="0.2">
      <c r="F53" s="30" t="s">
        <v>15</v>
      </c>
      <c r="G53" s="30"/>
      <c r="H53">
        <v>27</v>
      </c>
    </row>
    <row r="54" spans="6:11" ht="31" x14ac:dyDescent="0.35">
      <c r="H54" s="3">
        <f>COUNTIF($B$12:$B$47,"x")/(H53-COUNTIF($D$12:$D$47,"x"))</f>
        <v>1</v>
      </c>
    </row>
    <row r="56" spans="6:11" x14ac:dyDescent="0.2">
      <c r="F56" t="s">
        <v>10</v>
      </c>
    </row>
    <row r="58" spans="6:11" x14ac:dyDescent="0.2">
      <c r="G58" s="40" t="s">
        <v>80</v>
      </c>
      <c r="H58" s="40"/>
      <c r="I58" s="40"/>
      <c r="J58" s="40"/>
      <c r="K58" s="40"/>
    </row>
    <row r="59" spans="6:11" x14ac:dyDescent="0.2">
      <c r="G59" s="40"/>
      <c r="H59" s="40"/>
      <c r="I59" s="40"/>
      <c r="J59" s="40"/>
      <c r="K59" s="40"/>
    </row>
    <row r="60" spans="6:11" x14ac:dyDescent="0.2">
      <c r="G60" s="40"/>
      <c r="H60" s="40"/>
      <c r="I60" s="40"/>
      <c r="J60" s="40"/>
      <c r="K60" s="40"/>
    </row>
    <row r="61" spans="6:11" x14ac:dyDescent="0.2">
      <c r="G61" s="40"/>
      <c r="H61" s="40"/>
      <c r="I61" s="40"/>
      <c r="J61" s="40"/>
      <c r="K61" s="40"/>
    </row>
    <row r="62" spans="6:11" x14ac:dyDescent="0.2">
      <c r="G62" s="40"/>
      <c r="H62" s="40"/>
      <c r="I62" s="40"/>
      <c r="J62" s="40"/>
      <c r="K62" s="40"/>
    </row>
    <row r="63" spans="6:11" x14ac:dyDescent="0.2">
      <c r="G63" s="40"/>
      <c r="H63" s="40"/>
      <c r="I63" s="40"/>
      <c r="J63" s="40"/>
      <c r="K63" s="40"/>
    </row>
    <row r="64" spans="6:11" x14ac:dyDescent="0.2">
      <c r="G64" s="40"/>
      <c r="H64" s="40"/>
      <c r="I64" s="40"/>
      <c r="J64" s="40"/>
      <c r="K64" s="40"/>
    </row>
    <row r="65" spans="7:11" x14ac:dyDescent="0.2">
      <c r="G65" s="40"/>
      <c r="H65" s="40"/>
      <c r="I65" s="40"/>
      <c r="J65" s="40"/>
      <c r="K65" s="40"/>
    </row>
    <row r="66" spans="7:11" x14ac:dyDescent="0.2">
      <c r="G66" s="40"/>
      <c r="H66" s="40"/>
      <c r="I66" s="40"/>
      <c r="J66" s="40"/>
      <c r="K66" s="40"/>
    </row>
    <row r="67" spans="7:11" x14ac:dyDescent="0.2">
      <c r="G67" s="40"/>
      <c r="H67" s="40"/>
      <c r="I67" s="40"/>
      <c r="J67" s="40"/>
      <c r="K67" s="40"/>
    </row>
    <row r="68" spans="7:11" x14ac:dyDescent="0.2">
      <c r="G68" s="40"/>
      <c r="H68" s="40"/>
      <c r="I68" s="40"/>
      <c r="J68" s="40"/>
      <c r="K68" s="40"/>
    </row>
    <row r="69" spans="7:11" x14ac:dyDescent="0.2">
      <c r="G69" s="40"/>
      <c r="H69" s="40"/>
      <c r="I69" s="40"/>
      <c r="J69" s="40"/>
      <c r="K69" s="40"/>
    </row>
    <row r="70" spans="7:11" x14ac:dyDescent="0.2">
      <c r="G70" s="40"/>
      <c r="H70" s="40"/>
      <c r="I70" s="40"/>
      <c r="J70" s="40"/>
      <c r="K70" s="40"/>
    </row>
    <row r="71" spans="7:11" x14ac:dyDescent="0.2">
      <c r="G71" s="40"/>
      <c r="H71" s="40"/>
      <c r="I71" s="40"/>
      <c r="J71" s="40"/>
      <c r="K71" s="40"/>
    </row>
    <row r="72" spans="7:11" x14ac:dyDescent="0.2">
      <c r="G72" s="40"/>
      <c r="H72" s="40"/>
      <c r="I72" s="40"/>
      <c r="J72" s="40"/>
      <c r="K72" s="40"/>
    </row>
    <row r="73" spans="7:11" x14ac:dyDescent="0.2">
      <c r="G73" s="40"/>
      <c r="H73" s="40"/>
      <c r="I73" s="40"/>
      <c r="J73" s="40"/>
      <c r="K73" s="40"/>
    </row>
    <row r="74" spans="7:11" x14ac:dyDescent="0.2">
      <c r="G74" s="40"/>
      <c r="H74" s="40"/>
      <c r="I74" s="40"/>
      <c r="J74" s="40"/>
      <c r="K74" s="40"/>
    </row>
    <row r="75" spans="7:11" x14ac:dyDescent="0.2">
      <c r="G75" s="40"/>
      <c r="H75" s="40"/>
      <c r="I75" s="40"/>
      <c r="J75" s="40"/>
      <c r="K75" s="40"/>
    </row>
    <row r="76" spans="7:11" x14ac:dyDescent="0.2">
      <c r="G76" s="40"/>
      <c r="H76" s="40"/>
      <c r="I76" s="40"/>
      <c r="J76" s="40"/>
      <c r="K76" s="40"/>
    </row>
    <row r="77" spans="7:11" x14ac:dyDescent="0.2">
      <c r="G77" s="40"/>
      <c r="H77" s="40"/>
      <c r="I77" s="40"/>
      <c r="J77" s="40"/>
      <c r="K77" s="40"/>
    </row>
    <row r="78" spans="7:11" x14ac:dyDescent="0.2">
      <c r="G78" s="40"/>
      <c r="H78" s="40"/>
      <c r="I78" s="40"/>
      <c r="J78" s="40"/>
      <c r="K78" s="40"/>
    </row>
    <row r="79" spans="7:11" x14ac:dyDescent="0.2">
      <c r="G79" s="40"/>
      <c r="H79" s="40"/>
      <c r="I79" s="40"/>
      <c r="J79" s="40"/>
      <c r="K79" s="40"/>
    </row>
    <row r="80" spans="7:11" x14ac:dyDescent="0.2">
      <c r="G80" s="40"/>
      <c r="H80" s="40"/>
      <c r="I80" s="40"/>
      <c r="J80" s="40"/>
      <c r="K80" s="40"/>
    </row>
    <row r="81" spans="7:11" x14ac:dyDescent="0.2">
      <c r="G81" s="40"/>
      <c r="H81" s="40"/>
      <c r="I81" s="40"/>
      <c r="J81" s="40"/>
      <c r="K81" s="40"/>
    </row>
    <row r="82" spans="7:11" x14ac:dyDescent="0.2">
      <c r="G82" s="40"/>
      <c r="H82" s="40"/>
      <c r="I82" s="40"/>
      <c r="J82" s="40"/>
      <c r="K82" s="40"/>
    </row>
    <row r="83" spans="7:11" x14ac:dyDescent="0.2">
      <c r="G83" s="40"/>
      <c r="H83" s="40"/>
      <c r="I83" s="40"/>
      <c r="J83" s="40"/>
      <c r="K83" s="4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40" t="s">
        <v>64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40" t="s">
        <v>65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L20" sqref="L20"/>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40" t="s">
        <v>66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48</v>
      </c>
      <c r="G3"/>
      <c r="H3"/>
      <c r="I3"/>
      <c r="J3"/>
      <c r="K3"/>
      <c r="L3"/>
      <c r="M3"/>
      <c r="N3"/>
      <c r="O3"/>
      <c r="P3"/>
      <c r="Q3"/>
      <c r="R3"/>
    </row>
    <row r="4" spans="1:18" ht="32" customHeight="1" x14ac:dyDescent="0.2">
      <c r="A4"/>
      <c r="B4" s="1"/>
      <c r="C4" s="1"/>
      <c r="D4" s="1"/>
      <c r="E4"/>
      <c r="F4" s="40" t="s">
        <v>67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40" t="s">
        <v>68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9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40" t="s">
        <v>69</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1.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40" t="s">
        <v>70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40" t="s">
        <v>71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40" t="s">
        <v>72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40" t="s">
        <v>73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40" t="s">
        <v>56</v>
      </c>
      <c r="G4" s="40"/>
      <c r="H4" s="40"/>
      <c r="I4" s="40"/>
      <c r="J4" s="40"/>
      <c r="K4" s="40"/>
      <c r="L4" s="40"/>
      <c r="M4" s="40"/>
      <c r="N4" s="40"/>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40" t="s">
        <v>74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40" t="s">
        <v>75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40" t="s">
        <v>76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14" sqref="J14"/>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40" t="s">
        <v>77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4.3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40" t="s">
        <v>78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332031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40" t="s">
        <v>57</v>
      </c>
      <c r="G4" s="40"/>
      <c r="H4" s="40"/>
      <c r="I4" s="40"/>
      <c r="J4" s="40"/>
      <c r="K4" s="40"/>
      <c r="L4" s="40"/>
      <c r="M4" s="40"/>
      <c r="N4" s="40"/>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68"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40" t="s">
        <v>58</v>
      </c>
      <c r="G4" s="40"/>
      <c r="H4" s="40"/>
      <c r="I4" s="40"/>
      <c r="J4" s="40"/>
      <c r="K4" s="40"/>
      <c r="L4" s="40"/>
      <c r="M4" s="40"/>
      <c r="N4" s="40"/>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40" t="s">
        <v>59</v>
      </c>
      <c r="G4" s="40"/>
      <c r="H4" s="40"/>
      <c r="I4" s="40"/>
      <c r="J4" s="40"/>
      <c r="K4" s="40"/>
      <c r="L4" s="40"/>
      <c r="M4" s="40"/>
      <c r="N4" s="40"/>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9" width="10.83203125" style="4"/>
    <col min="10" max="10" width="37.66406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40" t="s">
        <v>60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3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40" t="s">
        <v>61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40" t="s">
        <v>62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40" t="s">
        <v>63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2025-12-22T15:23:13Z</dcterms:modified>
</cp:coreProperties>
</file>